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>
    <definedName name="_xlnm.Print_Area" localSheetId="0">'F4_BP'!$A$1:$F$95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<sst xmlns="http://schemas.openxmlformats.org/spreadsheetml/2006/main" count="70" uniqueCount="46">
  <si>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</si>
  <si>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</si>
  <si>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</si>
  <si>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</si>
  <si>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</si>
  <si>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</si>
  <si>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</si>
  <si>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</si>
  <si>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</si>
  <si>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</si>
  <si>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</si>
  <si>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</si>
  <si>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</si>
  <si>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</si>
  <si>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</si>
  <si>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</si>
  <si>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</si>
  <si>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</si>
  <si>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</si>
  <si>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</si>
  <si>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</si>
  <si>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</si>
  <si>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</si>
  <si>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</si>
  <si>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</si>
  <si>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</si>
  <si>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</si>
  <si>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</si>
  <si>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</si>
  <si>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</si>
  <si>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</si>
  <si>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</si>
  <si>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</si>
  <si>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</si>
  <si>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</si>
  <si>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</si>
  <si>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</si>
  <si>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</si>
  <si>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</si>
  <si>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</si>
  <si>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</si>
  <si>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</si>
  <si>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</si>
  <si>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</si>
  <si>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MUJER EN SAN JUAN DEL RIO, QRO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</si>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</sst>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72" fontId="37" fillId="0" borderId="14" xfId="0" applyNumberFormat="1" applyFont="1" applyBorder="1" applyAlignment="1">
      <alignment horizontal="left" vertical="center" wrapText="1"/>
    </xf>
    <xf numFmtId="172" fontId="37" fillId="0" borderId="0" xfId="0" applyNumberFormat="1" applyFont="1" applyAlignment="1">
      <alignment wrapText="1"/>
    </xf>
    <xf numFmtId="172" fontId="38" fillId="0" borderId="14" xfId="0" applyNumberFormat="1" applyFont="1" applyBorder="1" applyAlignment="1">
      <alignment horizontal="left" vertical="center" wrapText="1"/>
    </xf>
    <xf numFmtId="172" fontId="38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1419225</xdr:colOff>
      <xdr:row>4</xdr:row>
      <xdr:rowOff>123825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00025" y="20955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89</xdr:row>
      <xdr:rowOff>0</xdr:rowOff>
    </xdr:from>
    <xdr:to>
      <xdr:col>1</xdr:col>
      <xdr:colOff>3743325</xdr:colOff>
      <xdr:row>94</xdr:row>
      <xdr:rowOff>19050</xdr:rowOff>
    </xdr:to>
    <xdr:grpSp>
      <xdr:nvGrpSpPr>
        <xdr:cNvPr id="2" name="5 Grupo"/>
        <xdr:cNvGrpSpPr>
          <a:grpSpLocks/>
        </xdr:cNvGrpSpPr>
      </xdr:nvGrpSpPr>
      <xdr:grpSpPr>
        <a:xfrm>
          <a:off x="342900" y="16002000"/>
          <a:ext cx="3571875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89</xdr:row>
      <xdr:rowOff>0</xdr:rowOff>
    </xdr:from>
    <xdr:to>
      <xdr:col>4</xdr:col>
      <xdr:colOff>1200150</xdr:colOff>
      <xdr:row>94</xdr:row>
      <xdr:rowOff>19050</xdr:rowOff>
    </xdr:to>
    <xdr:grpSp>
      <xdr:nvGrpSpPr>
        <xdr:cNvPr id="5" name="6 Grupo"/>
        <xdr:cNvGrpSpPr>
          <a:grpSpLocks/>
        </xdr:cNvGrpSpPr>
      </xdr:nvGrpSpPr>
      <xdr:grpSpPr>
        <a:xfrm>
          <a:off x="4924425" y="16002000"/>
          <a:ext cx="3476625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D24" sqref="D24"/>
    </sheetView>
  </sheetViews>
  <sheetFormatPr defaultColWidth="11.421875" defaultRowHeight="15"/>
  <cols>
    <col min="1" max="1" width="2.5742187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2.57421875" style="1" customWidth="1"/>
    <col min="7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5000000</v>
      </c>
      <c r="D9" s="8">
        <f>SUM(D10:D12)</f>
        <v>1174203.96</v>
      </c>
      <c r="E9" s="8">
        <f>SUM(E10:E12)</f>
        <v>1174203.96</v>
      </c>
    </row>
    <row r="10" spans="2:5" ht="12.75">
      <c r="B10" s="9" t="s">
        <v>9</v>
      </c>
      <c r="C10" s="6">
        <v>5000000</v>
      </c>
      <c r="D10" s="6">
        <v>1174203.96</v>
      </c>
      <c r="E10" s="6">
        <v>1174203.96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5000000</v>
      </c>
      <c r="D14" s="8">
        <f>SUM(D15:D16)</f>
        <v>1172514.77</v>
      </c>
      <c r="E14" s="8">
        <f>SUM(E15:E16)</f>
        <v>1132000.89</v>
      </c>
    </row>
    <row r="15" spans="2:5" ht="12.75">
      <c r="B15" s="9" t="s">
        <v>12</v>
      </c>
      <c r="C15" s="6">
        <v>5000000</v>
      </c>
      <c r="D15" s="6">
        <v>1172514.77</v>
      </c>
      <c r="E15" s="6">
        <v>1132000.89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154078.16</v>
      </c>
      <c r="D18" s="8">
        <f>SUM(D19:D20)</f>
        <v>154078.16</v>
      </c>
      <c r="E18" s="8">
        <f>SUM(E19:E20)</f>
        <v>154078.16</v>
      </c>
    </row>
    <row r="19" spans="2:7" ht="12.75">
      <c r="B19" s="9" t="s">
        <v>15</v>
      </c>
      <c r="C19" s="11">
        <v>154078.16</v>
      </c>
      <c r="D19" s="6">
        <f>152078.16+2000</f>
        <v>154078.16</v>
      </c>
      <c r="E19" s="6">
        <f>152078.16+2000</f>
        <v>154078.16</v>
      </c>
      <c r="G19" s="18"/>
    </row>
    <row r="20" spans="2:7" ht="12.75">
      <c r="B20" s="9" t="s">
        <v>16</v>
      </c>
      <c r="C20" s="11"/>
      <c r="D20" s="6"/>
      <c r="E20" s="6"/>
      <c r="G20" s="18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154078.16</v>
      </c>
      <c r="D22" s="7">
        <f>D9-D14+D18</f>
        <v>155767.34999999995</v>
      </c>
      <c r="E22" s="7">
        <f>E9-E14+E18</f>
        <v>196281.23000000007</v>
      </c>
    </row>
    <row r="23" spans="2:7" ht="12.75">
      <c r="B23" s="7"/>
      <c r="C23" s="6"/>
      <c r="D23" s="10"/>
      <c r="E23" s="10"/>
      <c r="G23" s="18"/>
    </row>
    <row r="24" spans="2:5" ht="12.75">
      <c r="B24" s="7" t="s">
        <v>18</v>
      </c>
      <c r="C24" s="8">
        <f>C22-C12</f>
        <v>154078.16</v>
      </c>
      <c r="D24" s="7">
        <f>D22-D12</f>
        <v>155767.34999999995</v>
      </c>
      <c r="E24" s="7">
        <f>E22-E12</f>
        <v>196281.23000000007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1689.1899999999441</v>
      </c>
      <c r="E26" s="8">
        <f>E24-E18</f>
        <v>42203.070000000065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1689.1899999999441</v>
      </c>
      <c r="E35" s="8">
        <f>E26-E31</f>
        <v>42203.070000000065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s="55" customFormat="1" ht="12.75">
      <c r="B44" s="7" t="s">
        <v>30</v>
      </c>
      <c r="C44" s="8">
        <f>SUM(C45:C46)</f>
        <v>0</v>
      </c>
      <c r="D44" s="8">
        <f>SUM(D45:D46)</f>
        <v>0</v>
      </c>
      <c r="E44" s="8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s="55" customFormat="1" ht="12.75">
      <c r="B46" s="56" t="s">
        <v>32</v>
      </c>
      <c r="C46" s="6"/>
      <c r="D46" s="10"/>
      <c r="E46" s="10"/>
    </row>
    <row r="47" spans="2:5" ht="12.75">
      <c r="B47" s="23"/>
      <c r="C47" s="22"/>
      <c r="D47" s="22"/>
      <c r="E47" s="22"/>
    </row>
    <row r="48" spans="2:5" s="55" customFormat="1" ht="12.75">
      <c r="B48" s="7" t="s">
        <v>33</v>
      </c>
      <c r="C48" s="8">
        <f>C41-C44</f>
        <v>0</v>
      </c>
      <c r="D48" s="7">
        <f>D41-D44</f>
        <v>0</v>
      </c>
      <c r="E48" s="7">
        <f>E41-E44</f>
        <v>0</v>
      </c>
    </row>
    <row r="49" spans="2:5" ht="13.5" thickBot="1">
      <c r="B49" s="27"/>
      <c r="C49" s="28"/>
      <c r="D49" s="27"/>
      <c r="E49" s="27"/>
    </row>
    <row r="50" spans="2:5" s="55" customFormat="1" ht="16.5" customHeight="1" thickBot="1">
      <c r="B50" s="57"/>
      <c r="C50" s="57"/>
      <c r="D50" s="57"/>
      <c r="E50" s="57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s="55" customFormat="1" ht="12.75">
      <c r="B53" s="5"/>
      <c r="C53" s="6"/>
      <c r="D53" s="6"/>
      <c r="E53" s="6"/>
    </row>
    <row r="54" spans="2:5" ht="12.75">
      <c r="B54" s="26" t="s">
        <v>34</v>
      </c>
      <c r="C54" s="22">
        <f>C10</f>
        <v>5000000</v>
      </c>
      <c r="D54" s="26">
        <f>D10</f>
        <v>1174203.96</v>
      </c>
      <c r="E54" s="26">
        <f>E10</f>
        <v>1174203.96</v>
      </c>
    </row>
    <row r="55" spans="2:5" s="55" customFormat="1" ht="12.75">
      <c r="B55" s="10"/>
      <c r="C55" s="6"/>
      <c r="D55" s="10"/>
      <c r="E55" s="10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s="55" customFormat="1" ht="12.75">
      <c r="B57" s="56" t="s">
        <v>28</v>
      </c>
      <c r="C57" s="6">
        <f>C42</f>
        <v>0</v>
      </c>
      <c r="D57" s="10">
        <f>D42</f>
        <v>0</v>
      </c>
      <c r="E57" s="10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s="55" customFormat="1" ht="12.75">
      <c r="B59" s="56"/>
      <c r="C59" s="6"/>
      <c r="D59" s="10"/>
      <c r="E59" s="10"/>
    </row>
    <row r="60" spans="2:5" ht="12.75">
      <c r="B60" s="30" t="s">
        <v>12</v>
      </c>
      <c r="C60" s="22">
        <f>C15</f>
        <v>5000000</v>
      </c>
      <c r="D60" s="22">
        <f>D15</f>
        <v>1172514.77</v>
      </c>
      <c r="E60" s="22">
        <f>E15</f>
        <v>1132000.89</v>
      </c>
    </row>
    <row r="61" spans="2:5" s="55" customFormat="1" ht="12.75">
      <c r="B61" s="56"/>
      <c r="C61" s="6"/>
      <c r="D61" s="6"/>
      <c r="E61" s="6"/>
    </row>
    <row r="62" spans="2:5" ht="12.75">
      <c r="B62" s="30" t="s">
        <v>15</v>
      </c>
      <c r="C62" s="31"/>
      <c r="D62" s="22">
        <f>D19</f>
        <v>154078.16</v>
      </c>
      <c r="E62" s="22">
        <f>E19</f>
        <v>154078.16</v>
      </c>
    </row>
    <row r="63" spans="2:5" s="55" customFormat="1" ht="12.75">
      <c r="B63" s="56"/>
      <c r="C63" s="6"/>
      <c r="D63" s="6"/>
      <c r="E63" s="6"/>
    </row>
    <row r="64" spans="2:5" ht="12.75">
      <c r="B64" s="32" t="s">
        <v>36</v>
      </c>
      <c r="C64" s="24">
        <f>C54+C56-C60+C62</f>
        <v>0</v>
      </c>
      <c r="D64" s="23">
        <f>D54+D56-D60+D62</f>
        <v>155767.34999999995</v>
      </c>
      <c r="E64" s="23">
        <f>E54+E56-E60+E62</f>
        <v>196281.23000000007</v>
      </c>
    </row>
    <row r="65" spans="2:5" s="55" customFormat="1" ht="12.75">
      <c r="B65" s="58"/>
      <c r="C65" s="8"/>
      <c r="D65" s="7"/>
      <c r="E65" s="7"/>
    </row>
    <row r="66" spans="2:5" ht="25.5">
      <c r="B66" s="33" t="s">
        <v>37</v>
      </c>
      <c r="C66" s="24">
        <f>C64-C56</f>
        <v>0</v>
      </c>
      <c r="D66" s="23">
        <f>D64-D56</f>
        <v>155767.34999999995</v>
      </c>
      <c r="E66" s="23">
        <f>E64-E56</f>
        <v>196281.23000000007</v>
      </c>
    </row>
    <row r="67" spans="2:5" ht="13.5" thickBot="1">
      <c r="B67" s="27"/>
      <c r="C67" s="28"/>
      <c r="D67" s="27"/>
      <c r="E67" s="27"/>
    </row>
    <row r="68" spans="2:5" ht="18.75" customHeight="1" thickBot="1">
      <c r="B68" s="18"/>
      <c r="C68" s="18"/>
      <c r="D68" s="18"/>
      <c r="E68" s="18"/>
    </row>
    <row r="69" spans="2:5" s="55" customFormat="1" ht="12.75">
      <c r="B69" s="49" t="s">
        <v>20</v>
      </c>
      <c r="C69" s="53" t="s">
        <v>26</v>
      </c>
      <c r="D69" s="51" t="s">
        <v>5</v>
      </c>
      <c r="E69" s="59" t="s">
        <v>6</v>
      </c>
    </row>
    <row r="70" spans="2:5" ht="13.5" thickBot="1">
      <c r="B70" s="50"/>
      <c r="C70" s="54"/>
      <c r="D70" s="52"/>
      <c r="E70" s="20" t="s">
        <v>22</v>
      </c>
    </row>
    <row r="71" spans="2:5" s="55" customFormat="1" ht="12.75">
      <c r="B71" s="5"/>
      <c r="C71" s="6"/>
      <c r="D71" s="6"/>
      <c r="E71" s="6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s="55" customFormat="1" ht="12.75">
      <c r="B73" s="10"/>
      <c r="C73" s="6"/>
      <c r="D73" s="10"/>
      <c r="E73" s="10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s="55" customFormat="1" ht="12.75">
      <c r="B75" s="56" t="s">
        <v>29</v>
      </c>
      <c r="C75" s="6">
        <f>C43</f>
        <v>0</v>
      </c>
      <c r="D75" s="10">
        <f>D43</f>
        <v>0</v>
      </c>
      <c r="E75" s="10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s="55" customFormat="1" ht="12.75">
      <c r="B77" s="56"/>
      <c r="C77" s="6"/>
      <c r="D77" s="10"/>
      <c r="E77" s="10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s="55" customFormat="1" ht="12.75">
      <c r="B79" s="56"/>
      <c r="C79" s="6"/>
      <c r="D79" s="6"/>
      <c r="E79" s="6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s="55" customFormat="1" ht="12.75">
      <c r="B81" s="56"/>
      <c r="C81" s="6"/>
      <c r="D81" s="6"/>
      <c r="E81" s="6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s="55" customFormat="1" ht="12.75">
      <c r="B83" s="58"/>
      <c r="C83" s="8"/>
      <c r="D83" s="7"/>
      <c r="E83" s="7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2022-04-19T17:30:30Z</cp:lastPrinted>
  <dcterms:created xsi:type="dcterms:W3CDTF">2016-10-11T20:00:09Z</dcterms:created>
  <dcterms:modified xsi:type="dcterms:W3CDTF">2022-04-19T17:30:40Z</dcterms:modified>
  <cp:category/>
  <cp:version/>
  <cp:contentType/>
  <cp:contentStatus/>
</cp:coreProperties>
</file>